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E33EF3E6-77D9-435D-A165-30612EC3AB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iterateDelta="1E-4"/>
</workbook>
</file>

<file path=xl/calcChain.xml><?xml version="1.0" encoding="utf-8"?>
<calcChain xmlns="http://schemas.openxmlformats.org/spreadsheetml/2006/main">
  <c r="E36" i="1" l="1"/>
  <c r="K38" i="1"/>
  <c r="K37" i="1"/>
  <c r="K36" i="1"/>
  <c r="K35" i="1"/>
  <c r="K34" i="1"/>
  <c r="K33" i="1"/>
  <c r="K29" i="1"/>
  <c r="K28" i="1"/>
  <c r="K27" i="1"/>
  <c r="K26" i="1"/>
  <c r="K25" i="1"/>
  <c r="K20" i="1"/>
  <c r="K19" i="1"/>
  <c r="K17" i="1"/>
  <c r="K16" i="1"/>
  <c r="K15" i="1"/>
  <c r="K11" i="1"/>
  <c r="K10" i="1"/>
  <c r="K9" i="1"/>
  <c r="K8" i="1"/>
  <c r="K7" i="1"/>
  <c r="K6" i="1"/>
  <c r="E33" i="1"/>
  <c r="E34" i="1"/>
  <c r="E35" i="1"/>
  <c r="E10" i="1"/>
  <c r="E11" i="1"/>
  <c r="E6" i="1"/>
  <c r="E38" i="1"/>
  <c r="E37" i="1"/>
  <c r="E18" i="1"/>
  <c r="E29" i="1"/>
  <c r="E28" i="1"/>
  <c r="E27" i="1"/>
  <c r="E26" i="1"/>
  <c r="E25" i="1"/>
  <c r="E24" i="1"/>
  <c r="E20" i="1"/>
  <c r="E17" i="1"/>
  <c r="E16" i="1"/>
  <c r="E9" i="1"/>
  <c r="E8" i="1"/>
  <c r="E7" i="1"/>
  <c r="E19" i="1"/>
  <c r="E15" i="1"/>
</calcChain>
</file>

<file path=xl/sharedStrings.xml><?xml version="1.0" encoding="utf-8"?>
<sst xmlns="http://schemas.openxmlformats.org/spreadsheetml/2006/main" count="98" uniqueCount="23">
  <si>
    <t>Протяженность, км</t>
  </si>
  <si>
    <t>от 100 до 150 (включительно)</t>
  </si>
  <si>
    <t>от 70 до 100 (включительно)</t>
  </si>
  <si>
    <t>Диаметр внутренний, мм                                 (материал полиэтилен)</t>
  </si>
  <si>
    <t>Диаметр внутренний, мм                           (материал полиэтилен)</t>
  </si>
  <si>
    <t>Диаметр внутренний, мм                          (материал полиэтилен)</t>
  </si>
  <si>
    <t>Тариф на подключение, тыс.руб./км</t>
  </si>
  <si>
    <t>Расчетная стоимость подключения          без НДС,                                тыс. руб.</t>
  </si>
  <si>
    <t>до 70 включительно</t>
  </si>
  <si>
    <t>от 150 до 200 (включительно)</t>
  </si>
  <si>
    <t>от 200 до 250 (включительно)</t>
  </si>
  <si>
    <t>№п/п</t>
  </si>
  <si>
    <t>Ставка тарифа на подключаемую нагрузку, тыс.руб.за куб.метр в сутки</t>
  </si>
  <si>
    <t>Приложение №1 к Решению РСТ Кировской области от 19.12.2025 №45/112-кс-2026</t>
  </si>
  <si>
    <t>Утверждено РСТ КО с 01.01.2026 по 31.12.2026</t>
  </si>
  <si>
    <r>
      <rPr>
        <b/>
        <sz val="11"/>
        <color theme="1"/>
        <rFont val="Tahoma"/>
        <family val="2"/>
        <charset val="204"/>
      </rPr>
      <t xml:space="preserve">КАЛЬКУЛЯТОР
</t>
    </r>
    <r>
      <rPr>
        <sz val="11"/>
        <color theme="1"/>
        <rFont val="Tahoma"/>
        <family val="2"/>
        <charset val="204"/>
      </rPr>
      <t xml:space="preserve">расчета стоимости подключения к централизованной системе </t>
    </r>
    <r>
      <rPr>
        <sz val="11"/>
        <color rgb="FF007BB8"/>
        <rFont val="Tahoma"/>
        <family val="2"/>
        <charset val="204"/>
      </rPr>
      <t>водоснабжения</t>
    </r>
    <r>
      <rPr>
        <sz val="11"/>
        <color theme="1"/>
        <rFont val="Tahoma"/>
        <family val="2"/>
        <charset val="204"/>
      </rPr>
      <t xml:space="preserve"> при прокладке </t>
    </r>
    <r>
      <rPr>
        <b/>
        <sz val="11"/>
        <color theme="1"/>
        <rFont val="Tahoma"/>
        <family val="2"/>
        <charset val="204"/>
      </rPr>
      <t>открытым способом</t>
    </r>
    <r>
      <rPr>
        <sz val="11"/>
        <color theme="1"/>
        <rFont val="Tahoma"/>
        <family val="2"/>
        <charset val="204"/>
      </rPr>
      <t xml:space="preserve"> сетей холодного водоснабжения
(введите протяженность в столбце №2)</t>
    </r>
  </si>
  <si>
    <r>
      <rPr>
        <b/>
        <sz val="11"/>
        <color theme="1"/>
        <rFont val="Tahoma"/>
        <family val="2"/>
        <charset val="204"/>
      </rPr>
      <t xml:space="preserve">КАЛЬКУЛЯТОР
</t>
    </r>
    <r>
      <rPr>
        <sz val="11"/>
        <color theme="1"/>
        <rFont val="Tahoma"/>
        <family val="2"/>
        <charset val="204"/>
      </rPr>
      <t xml:space="preserve">расчета стоимости подключения к централизованной системе </t>
    </r>
    <r>
      <rPr>
        <sz val="11"/>
        <color theme="9" tint="-0.499984740745262"/>
        <rFont val="Tahoma"/>
        <family val="2"/>
        <charset val="204"/>
      </rPr>
      <t>водоотведения</t>
    </r>
    <r>
      <rPr>
        <sz val="11"/>
        <color theme="1"/>
        <rFont val="Tahoma"/>
        <family val="2"/>
        <charset val="204"/>
      </rPr>
      <t xml:space="preserve"> при прокладке </t>
    </r>
    <r>
      <rPr>
        <b/>
        <sz val="11"/>
        <color theme="1"/>
        <rFont val="Tahoma"/>
        <family val="2"/>
        <charset val="204"/>
      </rPr>
      <t>открытым способом</t>
    </r>
    <r>
      <rPr>
        <sz val="11"/>
        <color theme="1"/>
        <rFont val="Tahoma"/>
        <family val="2"/>
        <charset val="204"/>
      </rPr>
      <t xml:space="preserve"> сетей водоотведения
(введите протяженность в столбце №2)</t>
    </r>
  </si>
  <si>
    <r>
      <rPr>
        <b/>
        <sz val="11"/>
        <color theme="1"/>
        <rFont val="Tahoma"/>
        <family val="2"/>
        <charset val="204"/>
      </rPr>
      <t>КАЛЬКУЛЯТОР</t>
    </r>
    <r>
      <rPr>
        <sz val="11"/>
        <color theme="1"/>
        <rFont val="Tahoma"/>
        <family val="2"/>
        <charset val="204"/>
      </rPr>
      <t xml:space="preserve">
расчета стоимости подключения к централизованной системе </t>
    </r>
    <r>
      <rPr>
        <sz val="11"/>
        <color rgb="FF0070C0"/>
        <rFont val="Tahoma"/>
        <family val="2"/>
        <charset val="204"/>
      </rPr>
      <t>водоснабжения</t>
    </r>
    <r>
      <rPr>
        <sz val="11"/>
        <color theme="1"/>
        <rFont val="Tahoma"/>
        <family val="2"/>
        <charset val="204"/>
      </rPr>
      <t xml:space="preserve"> при прокладке </t>
    </r>
    <r>
      <rPr>
        <b/>
        <sz val="11"/>
        <color theme="1"/>
        <rFont val="Tahoma"/>
        <family val="2"/>
        <charset val="204"/>
      </rPr>
      <t>открытым способом сетей холодного водоснабжения в стальных футлярах</t>
    </r>
    <r>
      <rPr>
        <sz val="11"/>
        <color theme="1"/>
        <rFont val="Tahoma"/>
        <family val="2"/>
        <charset val="204"/>
      </rPr>
      <t xml:space="preserve">
(введите протяженность в столбце №2)</t>
    </r>
  </si>
  <si>
    <r>
      <rPr>
        <b/>
        <sz val="11"/>
        <color theme="1"/>
        <rFont val="Tahoma"/>
        <family val="2"/>
        <charset val="204"/>
      </rPr>
      <t>КАЛЬКУЛЯТОР</t>
    </r>
    <r>
      <rPr>
        <sz val="11"/>
        <color theme="1"/>
        <rFont val="Tahoma"/>
        <family val="2"/>
        <charset val="204"/>
      </rPr>
      <t xml:space="preserve">
расчета стоимости подключения к централизованной системе </t>
    </r>
    <r>
      <rPr>
        <sz val="11"/>
        <color rgb="FFA66500"/>
        <rFont val="Tahoma"/>
        <family val="2"/>
        <charset val="204"/>
      </rPr>
      <t>водоотведения</t>
    </r>
    <r>
      <rPr>
        <sz val="11"/>
        <color theme="1"/>
        <rFont val="Tahoma"/>
        <family val="2"/>
        <charset val="204"/>
      </rPr>
      <t xml:space="preserve"> при прокладке </t>
    </r>
    <r>
      <rPr>
        <b/>
        <sz val="11"/>
        <color theme="1"/>
        <rFont val="Tahoma"/>
        <family val="2"/>
        <charset val="204"/>
      </rPr>
      <t>открытым способом сетей водоотведения в стальных футлярах</t>
    </r>
    <r>
      <rPr>
        <sz val="11"/>
        <color theme="1"/>
        <rFont val="Tahoma"/>
        <family val="2"/>
        <charset val="204"/>
      </rPr>
      <t xml:space="preserve">
(введите протяженность в столбце №2)</t>
    </r>
  </si>
  <si>
    <r>
      <rPr>
        <b/>
        <sz val="11"/>
        <color theme="1"/>
        <rFont val="Tahoma"/>
        <family val="2"/>
        <charset val="204"/>
      </rPr>
      <t xml:space="preserve">КАЛЬКУЛЯТОР
</t>
    </r>
    <r>
      <rPr>
        <sz val="11"/>
        <color theme="1"/>
        <rFont val="Tahoma"/>
        <family val="2"/>
        <charset val="204"/>
      </rPr>
      <t xml:space="preserve">расчета стоимости подключения к централизованной системе </t>
    </r>
    <r>
      <rPr>
        <sz val="11"/>
        <color rgb="FF0070C0"/>
        <rFont val="Tahoma"/>
        <family val="2"/>
        <charset val="204"/>
      </rPr>
      <t>водоснабжения</t>
    </r>
    <r>
      <rPr>
        <sz val="11"/>
        <color theme="1"/>
        <rFont val="Tahoma"/>
        <family val="2"/>
        <charset val="204"/>
      </rPr>
      <t xml:space="preserve"> при прокладке сетей водоснабжения </t>
    </r>
    <r>
      <rPr>
        <b/>
        <sz val="11"/>
        <color theme="1"/>
        <rFont val="Tahoma"/>
        <family val="2"/>
        <charset val="204"/>
      </rPr>
      <t>методом горизонтального направленного бурения (в футляре)</t>
    </r>
    <r>
      <rPr>
        <sz val="11"/>
        <color theme="1"/>
        <rFont val="Tahoma"/>
        <family val="2"/>
        <charset val="204"/>
      </rPr>
      <t xml:space="preserve">
(введите протяженность в столбце №2)</t>
    </r>
  </si>
  <si>
    <r>
      <rPr>
        <b/>
        <sz val="11"/>
        <color theme="1"/>
        <rFont val="Tahoma"/>
        <family val="2"/>
        <charset val="204"/>
      </rPr>
      <t>КАЛЬКУЛЯТОР</t>
    </r>
    <r>
      <rPr>
        <sz val="11"/>
        <color theme="1"/>
        <rFont val="Tahoma"/>
        <family val="2"/>
        <charset val="204"/>
      </rPr>
      <t xml:space="preserve">
расчета стоимости подключения к централизованной системе </t>
    </r>
    <r>
      <rPr>
        <sz val="11"/>
        <color rgb="FFA66500"/>
        <rFont val="Tahoma"/>
        <family val="2"/>
        <charset val="204"/>
      </rPr>
      <t>водоотведения</t>
    </r>
    <r>
      <rPr>
        <sz val="11"/>
        <color theme="1"/>
        <rFont val="Tahoma"/>
        <family val="2"/>
        <charset val="204"/>
      </rPr>
      <t xml:space="preserve"> при прокладке сетей водоотведения </t>
    </r>
    <r>
      <rPr>
        <b/>
        <sz val="11"/>
        <color theme="1"/>
        <rFont val="Tahoma"/>
        <family val="2"/>
        <charset val="204"/>
      </rPr>
      <t xml:space="preserve">методом горизонтального направленного бурения (в футляре) </t>
    </r>
    <r>
      <rPr>
        <sz val="11"/>
        <color theme="1"/>
        <rFont val="Tahoma"/>
        <family val="2"/>
        <charset val="204"/>
      </rPr>
      <t xml:space="preserve">
(введите протяженность в столбце №2)</t>
    </r>
  </si>
  <si>
    <r>
      <rPr>
        <b/>
        <sz val="11"/>
        <color theme="1"/>
        <rFont val="Tahoma"/>
        <family val="2"/>
        <charset val="204"/>
      </rPr>
      <t xml:space="preserve">КАЛЬКУЛЯТОР
</t>
    </r>
    <r>
      <rPr>
        <sz val="11"/>
        <color theme="1"/>
        <rFont val="Tahoma"/>
        <family val="2"/>
        <charset val="204"/>
      </rPr>
      <t xml:space="preserve">расчета стоимости подключения к централизованной системе </t>
    </r>
    <r>
      <rPr>
        <sz val="11"/>
        <color rgb="FF0070C0"/>
        <rFont val="Tahoma"/>
        <family val="2"/>
        <charset val="204"/>
      </rPr>
      <t>водоснабжения</t>
    </r>
    <r>
      <rPr>
        <sz val="11"/>
        <color theme="1"/>
        <rFont val="Tahoma"/>
        <family val="2"/>
        <charset val="204"/>
      </rPr>
      <t xml:space="preserve"> при закрытой проходке </t>
    </r>
    <r>
      <rPr>
        <b/>
        <sz val="11"/>
        <color theme="1"/>
        <rFont val="Tahoma"/>
        <family val="2"/>
        <charset val="204"/>
      </rPr>
      <t xml:space="preserve">методом горизонтального направленного бурения (без футляра)
</t>
    </r>
    <r>
      <rPr>
        <sz val="11"/>
        <color theme="1"/>
        <rFont val="Tahoma"/>
        <family val="2"/>
        <charset val="204"/>
      </rPr>
      <t>(введите протяженность в столбце №2)</t>
    </r>
  </si>
  <si>
    <r>
      <rPr>
        <b/>
        <sz val="11"/>
        <color theme="1"/>
        <rFont val="Tahoma"/>
        <family val="2"/>
        <charset val="204"/>
      </rPr>
      <t xml:space="preserve">КАЛЬКУЛЯТОР
</t>
    </r>
    <r>
      <rPr>
        <sz val="11"/>
        <color theme="1"/>
        <rFont val="Tahoma"/>
        <family val="2"/>
        <charset val="204"/>
      </rPr>
      <t xml:space="preserve">расчета стоимости подключения к централизованной системе </t>
    </r>
    <r>
      <rPr>
        <sz val="11"/>
        <color rgb="FFA66500"/>
        <rFont val="Tahoma"/>
        <family val="2"/>
        <charset val="204"/>
      </rPr>
      <t>водоотведения</t>
    </r>
    <r>
      <rPr>
        <sz val="11"/>
        <color theme="1"/>
        <rFont val="Tahoma"/>
        <family val="2"/>
        <charset val="204"/>
      </rPr>
      <t xml:space="preserve"> при закрытой проходке </t>
    </r>
    <r>
      <rPr>
        <b/>
        <sz val="11"/>
        <color theme="1"/>
        <rFont val="Tahoma"/>
        <family val="2"/>
        <charset val="204"/>
      </rPr>
      <t xml:space="preserve">методом горизонтального направленного бурения (без футляра)
</t>
    </r>
    <r>
      <rPr>
        <sz val="11"/>
        <color theme="1"/>
        <rFont val="Tahoma"/>
        <family val="2"/>
        <charset val="204"/>
      </rPr>
      <t>(введите протяженность в столбце №2)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</si>
</sst>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_-;\-* #,##0.000_-;_-* &quot;-&quot;??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2"/>
      <color theme="1"/>
      <name val="Tahoma"/>
      <family val="2"/>
      <charset val="204"/>
    </font>
    <font>
      <sz val="11"/>
      <color rgb="FF007BB8"/>
      <name val="Tahoma"/>
      <family val="2"/>
      <charset val="204"/>
    </font>
    <font>
      <sz val="11"/>
      <color theme="9" tint="-0.499984740745262"/>
      <name val="Tahoma"/>
      <family val="2"/>
      <charset val="204"/>
    </font>
    <font>
      <sz val="11"/>
      <color rgb="FF0070C0"/>
      <name val="Tahoma"/>
      <family val="2"/>
      <charset val="204"/>
    </font>
    <font>
      <sz val="11"/>
      <color rgb="FFA66500"/>
      <name val="Tahoma"/>
      <family val="2"/>
      <charset val="204"/>
    </font>
    <font>
      <b/>
      <sz val="14"/>
      <color theme="1"/>
      <name val="Tahoma"/>
      <family val="2"/>
      <charset val="204"/>
    </font>
    <font>
      <b/>
      <sz val="18"/>
      <color theme="1"/>
      <name val="Tahoma"/>
      <family val="2"/>
      <charset val="204"/>
    </font>
    <font>
      <b/>
      <sz val="11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wrapText="1"/>
    </xf>
    <xf numFmtId="43" fontId="2" fillId="0" borderId="0" xfId="1" applyFont="1"/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/>
    <xf numFmtId="43" fontId="2" fillId="0" borderId="1" xfId="1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wrapText="1"/>
    </xf>
    <xf numFmtId="0" fontId="2" fillId="0" borderId="10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/>
    </xf>
    <xf numFmtId="43" fontId="2" fillId="0" borderId="0" xfId="1" applyFont="1" applyBorder="1"/>
    <xf numFmtId="0" fontId="2" fillId="0" borderId="5" xfId="0" applyFont="1" applyBorder="1" applyAlignment="1">
      <alignment horizontal="right" vertical="center"/>
    </xf>
    <xf numFmtId="0" fontId="2" fillId="0" borderId="0" xfId="0" applyFont="1" applyAlignment="1">
      <alignment wrapText="1"/>
    </xf>
    <xf numFmtId="164" fontId="2" fillId="0" borderId="0" xfId="1" applyNumberFormat="1" applyFont="1" applyBorder="1"/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10" xfId="1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righ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70" zoomScaleNormal="70" workbookViewId="0">
      <selection activeCell="E12" sqref="E12"/>
    </sheetView>
  </sheetViews>
  <sheetFormatPr defaultRowHeight="14.25" x14ac:dyDescent="0.2"/>
  <cols>
    <col min="1" max="1" width="9.140625" style="1"/>
    <col min="2" max="2" width="34.140625" style="3" customWidth="1"/>
    <col min="3" max="3" width="19.28515625" style="3" customWidth="1"/>
    <col min="4" max="4" width="18.85546875" style="12" customWidth="1"/>
    <col min="5" max="5" width="19.7109375" style="3" customWidth="1"/>
    <col min="6" max="7" width="9.140625" style="3"/>
    <col min="8" max="8" width="34.140625" style="3" customWidth="1"/>
    <col min="9" max="9" width="19.28515625" style="3" customWidth="1"/>
    <col min="10" max="10" width="18.85546875" style="3" customWidth="1"/>
    <col min="11" max="11" width="19.7109375" style="3" customWidth="1"/>
    <col min="12" max="16384" width="9.140625" style="3"/>
  </cols>
  <sheetData>
    <row r="1" spans="1:11" ht="41.25" customHeight="1" thickBot="1" x14ac:dyDescent="0.25">
      <c r="A1" s="31" t="s">
        <v>13</v>
      </c>
      <c r="B1" s="32"/>
      <c r="C1" s="32"/>
      <c r="D1" s="32"/>
      <c r="E1" s="32"/>
      <c r="F1" s="32"/>
      <c r="G1" s="32"/>
      <c r="H1" s="32"/>
      <c r="I1" s="32"/>
      <c r="J1" s="32"/>
      <c r="K1" s="33"/>
    </row>
    <row r="2" spans="1:11" ht="23.25" customHeight="1" x14ac:dyDescent="0.2">
      <c r="A2" s="34" t="s">
        <v>14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5.75" thickBot="1" x14ac:dyDescent="0.25">
      <c r="B3" s="2"/>
    </row>
    <row r="4" spans="1:11" ht="69" customHeight="1" thickBot="1" x14ac:dyDescent="0.25">
      <c r="A4" s="39" t="s">
        <v>15</v>
      </c>
      <c r="B4" s="40"/>
      <c r="C4" s="40"/>
      <c r="D4" s="40"/>
      <c r="E4" s="41"/>
      <c r="G4" s="36" t="s">
        <v>16</v>
      </c>
      <c r="H4" s="37"/>
      <c r="I4" s="37"/>
      <c r="J4" s="37"/>
      <c r="K4" s="38"/>
    </row>
    <row r="5" spans="1:11" ht="69" customHeight="1" x14ac:dyDescent="0.2">
      <c r="A5" s="18" t="s">
        <v>11</v>
      </c>
      <c r="B5" s="22" t="s">
        <v>3</v>
      </c>
      <c r="C5" s="23" t="s">
        <v>0</v>
      </c>
      <c r="D5" s="24" t="s">
        <v>6</v>
      </c>
      <c r="E5" s="25" t="s">
        <v>7</v>
      </c>
      <c r="G5" s="18" t="s">
        <v>11</v>
      </c>
      <c r="H5" s="23" t="s">
        <v>4</v>
      </c>
      <c r="I5" s="23" t="s">
        <v>0</v>
      </c>
      <c r="J5" s="24" t="s">
        <v>6</v>
      </c>
      <c r="K5" s="25" t="s">
        <v>7</v>
      </c>
    </row>
    <row r="6" spans="1:11" ht="18.75" customHeight="1" x14ac:dyDescent="0.2">
      <c r="A6" s="42">
        <v>1</v>
      </c>
      <c r="B6" s="5" t="s">
        <v>8</v>
      </c>
      <c r="C6" s="4"/>
      <c r="D6" s="14">
        <v>16504.75</v>
      </c>
      <c r="E6" s="17">
        <f t="shared" ref="E6:E9" si="0">C6*D6</f>
        <v>0</v>
      </c>
      <c r="G6" s="42">
        <v>1</v>
      </c>
      <c r="H6" s="9" t="s">
        <v>8</v>
      </c>
      <c r="I6" s="4"/>
      <c r="J6" s="15">
        <v>16416.150000000001</v>
      </c>
      <c r="K6" s="26">
        <f t="shared" ref="K6:K11" si="1">I6*J6</f>
        <v>0</v>
      </c>
    </row>
    <row r="7" spans="1:11" ht="18.75" customHeight="1" x14ac:dyDescent="0.2">
      <c r="A7" s="43"/>
      <c r="B7" s="7" t="s">
        <v>2</v>
      </c>
      <c r="C7" s="4"/>
      <c r="D7" s="14">
        <v>17455.86</v>
      </c>
      <c r="E7" s="17">
        <f t="shared" si="0"/>
        <v>0</v>
      </c>
      <c r="G7" s="43"/>
      <c r="H7" s="9" t="s">
        <v>2</v>
      </c>
      <c r="I7" s="10"/>
      <c r="J7" s="15">
        <v>17966.419999999998</v>
      </c>
      <c r="K7" s="26">
        <f t="shared" si="1"/>
        <v>0</v>
      </c>
    </row>
    <row r="8" spans="1:11" ht="18.75" customHeight="1" x14ac:dyDescent="0.2">
      <c r="A8" s="43"/>
      <c r="B8" s="7" t="s">
        <v>1</v>
      </c>
      <c r="C8" s="4"/>
      <c r="D8" s="14">
        <v>19391.13</v>
      </c>
      <c r="E8" s="17">
        <f t="shared" si="0"/>
        <v>0</v>
      </c>
      <c r="G8" s="43"/>
      <c r="H8" s="11" t="s">
        <v>1</v>
      </c>
      <c r="I8" s="10"/>
      <c r="J8" s="15">
        <v>18226.63</v>
      </c>
      <c r="K8" s="26">
        <f t="shared" si="1"/>
        <v>0</v>
      </c>
    </row>
    <row r="9" spans="1:11" ht="18.75" customHeight="1" x14ac:dyDescent="0.2">
      <c r="A9" s="43"/>
      <c r="B9" s="7" t="s">
        <v>9</v>
      </c>
      <c r="C9" s="4"/>
      <c r="D9" s="14">
        <v>22666.37</v>
      </c>
      <c r="E9" s="17">
        <f t="shared" si="0"/>
        <v>0</v>
      </c>
      <c r="G9" s="43"/>
      <c r="H9" s="11" t="s">
        <v>9</v>
      </c>
      <c r="I9" s="10"/>
      <c r="J9" s="15">
        <v>18761.080000000002</v>
      </c>
      <c r="K9" s="26">
        <f t="shared" si="1"/>
        <v>0</v>
      </c>
    </row>
    <row r="10" spans="1:11" ht="18.75" customHeight="1" x14ac:dyDescent="0.2">
      <c r="A10" s="44"/>
      <c r="B10" s="7" t="s">
        <v>10</v>
      </c>
      <c r="C10" s="4"/>
      <c r="D10" s="14">
        <v>23955.68</v>
      </c>
      <c r="E10" s="17">
        <f>C10*D10</f>
        <v>0</v>
      </c>
      <c r="G10" s="44"/>
      <c r="H10" s="11" t="s">
        <v>10</v>
      </c>
      <c r="I10" s="10"/>
      <c r="J10" s="14">
        <v>19404.919999999998</v>
      </c>
      <c r="K10" s="26">
        <f t="shared" si="1"/>
        <v>0</v>
      </c>
    </row>
    <row r="11" spans="1:11" ht="43.5" thickBot="1" x14ac:dyDescent="0.25">
      <c r="A11" s="19">
        <v>2</v>
      </c>
      <c r="B11" s="20" t="s">
        <v>12</v>
      </c>
      <c r="C11" s="21"/>
      <c r="D11" s="45">
        <v>2.6480000000000001</v>
      </c>
      <c r="E11" s="47">
        <f>C11*D11</f>
        <v>0</v>
      </c>
      <c r="G11" s="19">
        <v>2</v>
      </c>
      <c r="H11" s="20" t="s">
        <v>12</v>
      </c>
      <c r="I11" s="21"/>
      <c r="J11" s="45">
        <v>2.6480000000000001</v>
      </c>
      <c r="K11" s="46">
        <f t="shared" si="1"/>
        <v>0</v>
      </c>
    </row>
    <row r="12" spans="1:11" ht="21.75" customHeight="1" thickBot="1" x14ac:dyDescent="0.25">
      <c r="B12" s="29"/>
      <c r="D12" s="30"/>
    </row>
    <row r="13" spans="1:11" ht="70.5" customHeight="1" thickBot="1" x14ac:dyDescent="0.25">
      <c r="A13" s="36" t="s">
        <v>17</v>
      </c>
      <c r="B13" s="37"/>
      <c r="C13" s="37"/>
      <c r="D13" s="37"/>
      <c r="E13" s="38"/>
      <c r="G13" s="39" t="s">
        <v>18</v>
      </c>
      <c r="H13" s="40"/>
      <c r="I13" s="40"/>
      <c r="J13" s="40"/>
      <c r="K13" s="41"/>
    </row>
    <row r="14" spans="1:11" ht="67.5" customHeight="1" x14ac:dyDescent="0.2">
      <c r="A14" s="18" t="s">
        <v>11</v>
      </c>
      <c r="B14" s="23" t="s">
        <v>5</v>
      </c>
      <c r="C14" s="23" t="s">
        <v>0</v>
      </c>
      <c r="D14" s="24" t="s">
        <v>6</v>
      </c>
      <c r="E14" s="25" t="s">
        <v>7</v>
      </c>
      <c r="G14" s="18" t="s">
        <v>11</v>
      </c>
      <c r="H14" s="23" t="s">
        <v>4</v>
      </c>
      <c r="I14" s="23" t="s">
        <v>0</v>
      </c>
      <c r="J14" s="24" t="s">
        <v>6</v>
      </c>
      <c r="K14" s="25" t="s">
        <v>7</v>
      </c>
    </row>
    <row r="15" spans="1:11" ht="18.75" customHeight="1" x14ac:dyDescent="0.2">
      <c r="A15" s="42">
        <v>1</v>
      </c>
      <c r="B15" s="6" t="s">
        <v>8</v>
      </c>
      <c r="C15" s="6"/>
      <c r="D15" s="14">
        <v>22046.78</v>
      </c>
      <c r="E15" s="17">
        <f t="shared" ref="E15:E20" si="2">C15*D15</f>
        <v>0</v>
      </c>
      <c r="G15" s="42">
        <v>1</v>
      </c>
      <c r="H15" s="6" t="s">
        <v>8</v>
      </c>
      <c r="I15" s="10"/>
      <c r="J15" s="15">
        <v>25473.07</v>
      </c>
      <c r="K15" s="28">
        <f>I15*J15</f>
        <v>0</v>
      </c>
    </row>
    <row r="16" spans="1:11" ht="18.75" customHeight="1" x14ac:dyDescent="0.2">
      <c r="A16" s="43"/>
      <c r="B16" s="8" t="s">
        <v>2</v>
      </c>
      <c r="C16" s="6"/>
      <c r="D16" s="14">
        <v>23925.279999999999</v>
      </c>
      <c r="E16" s="17">
        <f t="shared" si="2"/>
        <v>0</v>
      </c>
      <c r="G16" s="43"/>
      <c r="H16" s="8" t="s">
        <v>2</v>
      </c>
      <c r="I16" s="10"/>
      <c r="J16" s="15">
        <v>27656.62</v>
      </c>
      <c r="K16" s="28">
        <f>I16*J16</f>
        <v>0</v>
      </c>
    </row>
    <row r="17" spans="1:11" ht="18.75" customHeight="1" x14ac:dyDescent="0.2">
      <c r="A17" s="43"/>
      <c r="B17" s="8" t="s">
        <v>1</v>
      </c>
      <c r="C17" s="6"/>
      <c r="D17" s="14">
        <v>28910.51</v>
      </c>
      <c r="E17" s="17">
        <f t="shared" si="2"/>
        <v>0</v>
      </c>
      <c r="G17" s="43"/>
      <c r="H17" s="8" t="s">
        <v>1</v>
      </c>
      <c r="I17" s="10"/>
      <c r="J17" s="15">
        <v>29308.71</v>
      </c>
      <c r="K17" s="28">
        <f>I17*J17</f>
        <v>0</v>
      </c>
    </row>
    <row r="18" spans="1:11" ht="18.75" customHeight="1" x14ac:dyDescent="0.2">
      <c r="A18" s="43"/>
      <c r="B18" s="8" t="s">
        <v>9</v>
      </c>
      <c r="C18" s="6"/>
      <c r="D18" s="14">
        <v>36968.160000000003</v>
      </c>
      <c r="E18" s="17">
        <f t="shared" si="2"/>
        <v>0</v>
      </c>
      <c r="G18" s="43"/>
      <c r="H18" s="8" t="s">
        <v>9</v>
      </c>
      <c r="I18" s="6"/>
      <c r="J18" s="14">
        <v>38739.54</v>
      </c>
      <c r="K18" s="28"/>
    </row>
    <row r="19" spans="1:11" ht="18.75" customHeight="1" x14ac:dyDescent="0.2">
      <c r="A19" s="44"/>
      <c r="B19" s="8" t="s">
        <v>10</v>
      </c>
      <c r="C19" s="6"/>
      <c r="D19" s="14">
        <v>38382.47</v>
      </c>
      <c r="E19" s="17">
        <f t="shared" si="2"/>
        <v>0</v>
      </c>
      <c r="G19" s="44"/>
      <c r="H19" s="6" t="s">
        <v>10</v>
      </c>
      <c r="I19" s="6"/>
      <c r="J19" s="14">
        <v>40036.300000000003</v>
      </c>
      <c r="K19" s="17">
        <f>I18*J18</f>
        <v>0</v>
      </c>
    </row>
    <row r="20" spans="1:11" ht="43.5" thickBot="1" x14ac:dyDescent="0.25">
      <c r="A20" s="19">
        <v>2</v>
      </c>
      <c r="B20" s="20" t="s">
        <v>12</v>
      </c>
      <c r="C20" s="21"/>
      <c r="D20" s="45">
        <v>2.6480000000000001</v>
      </c>
      <c r="E20" s="47">
        <f t="shared" si="2"/>
        <v>0</v>
      </c>
      <c r="G20" s="19">
        <v>2</v>
      </c>
      <c r="H20" s="20" t="s">
        <v>12</v>
      </c>
      <c r="I20" s="21"/>
      <c r="J20" s="45">
        <v>2.6480000000000001</v>
      </c>
      <c r="K20" s="46">
        <f>I20*J20</f>
        <v>0</v>
      </c>
    </row>
    <row r="21" spans="1:11" ht="23.25" customHeight="1" thickBot="1" x14ac:dyDescent="0.25">
      <c r="A21" s="35"/>
      <c r="B21" s="35"/>
      <c r="C21" s="35"/>
      <c r="D21" s="35"/>
      <c r="E21" s="35"/>
    </row>
    <row r="22" spans="1:11" ht="81" customHeight="1" thickBot="1" x14ac:dyDescent="0.25">
      <c r="A22" s="36" t="s">
        <v>19</v>
      </c>
      <c r="B22" s="37"/>
      <c r="C22" s="37"/>
      <c r="D22" s="37"/>
      <c r="E22" s="38"/>
      <c r="G22" s="39" t="s">
        <v>20</v>
      </c>
      <c r="H22" s="40"/>
      <c r="I22" s="40"/>
      <c r="J22" s="40"/>
      <c r="K22" s="41"/>
    </row>
    <row r="23" spans="1:11" ht="71.25" x14ac:dyDescent="0.2">
      <c r="A23" s="18" t="s">
        <v>11</v>
      </c>
      <c r="B23" s="23" t="s">
        <v>4</v>
      </c>
      <c r="C23" s="23" t="s">
        <v>0</v>
      </c>
      <c r="D23" s="24" t="s">
        <v>6</v>
      </c>
      <c r="E23" s="25" t="s">
        <v>7</v>
      </c>
      <c r="G23" s="18" t="s">
        <v>11</v>
      </c>
      <c r="H23" s="23" t="s">
        <v>4</v>
      </c>
      <c r="I23" s="23" t="s">
        <v>0</v>
      </c>
      <c r="J23" s="24" t="s">
        <v>6</v>
      </c>
      <c r="K23" s="25" t="s">
        <v>7</v>
      </c>
    </row>
    <row r="24" spans="1:11" ht="19.5" customHeight="1" x14ac:dyDescent="0.2">
      <c r="A24" s="42">
        <v>1</v>
      </c>
      <c r="B24" s="8" t="s">
        <v>8</v>
      </c>
      <c r="C24" s="10"/>
      <c r="D24" s="15">
        <v>44961</v>
      </c>
      <c r="E24" s="26">
        <f t="shared" ref="E24:E29" si="3">C24*D24</f>
        <v>0</v>
      </c>
      <c r="G24" s="42">
        <v>1</v>
      </c>
      <c r="H24" s="8" t="s">
        <v>8</v>
      </c>
      <c r="I24" s="4"/>
      <c r="J24" s="13">
        <v>49268</v>
      </c>
      <c r="K24" s="16"/>
    </row>
    <row r="25" spans="1:11" ht="19.5" customHeight="1" x14ac:dyDescent="0.2">
      <c r="A25" s="43"/>
      <c r="B25" s="8" t="s">
        <v>2</v>
      </c>
      <c r="C25" s="10"/>
      <c r="D25" s="15">
        <v>55107</v>
      </c>
      <c r="E25" s="26">
        <f t="shared" si="3"/>
        <v>0</v>
      </c>
      <c r="G25" s="43"/>
      <c r="H25" s="8" t="s">
        <v>2</v>
      </c>
      <c r="I25" s="10"/>
      <c r="J25" s="15">
        <v>53804</v>
      </c>
      <c r="K25" s="26">
        <f t="shared" ref="K25:K29" si="4">I25*J25</f>
        <v>0</v>
      </c>
    </row>
    <row r="26" spans="1:11" ht="19.5" customHeight="1" x14ac:dyDescent="0.2">
      <c r="A26" s="43"/>
      <c r="B26" s="8" t="s">
        <v>1</v>
      </c>
      <c r="C26" s="10"/>
      <c r="D26" s="15">
        <v>62045.83</v>
      </c>
      <c r="E26" s="26">
        <f t="shared" si="3"/>
        <v>0</v>
      </c>
      <c r="G26" s="43"/>
      <c r="H26" s="8" t="s">
        <v>1</v>
      </c>
      <c r="I26" s="10"/>
      <c r="J26" s="15">
        <v>62968.56</v>
      </c>
      <c r="K26" s="26">
        <f t="shared" si="4"/>
        <v>0</v>
      </c>
    </row>
    <row r="27" spans="1:11" ht="19.5" customHeight="1" x14ac:dyDescent="0.2">
      <c r="A27" s="43"/>
      <c r="B27" s="8" t="s">
        <v>9</v>
      </c>
      <c r="C27" s="10"/>
      <c r="D27" s="15">
        <v>77001</v>
      </c>
      <c r="E27" s="26">
        <f t="shared" si="3"/>
        <v>0</v>
      </c>
      <c r="G27" s="43"/>
      <c r="H27" s="8" t="s">
        <v>9</v>
      </c>
      <c r="I27" s="10"/>
      <c r="J27" s="15">
        <v>77439</v>
      </c>
      <c r="K27" s="26">
        <f t="shared" si="4"/>
        <v>0</v>
      </c>
    </row>
    <row r="28" spans="1:11" ht="19.5" customHeight="1" x14ac:dyDescent="0.2">
      <c r="A28" s="44"/>
      <c r="B28" s="8" t="s">
        <v>10</v>
      </c>
      <c r="C28" s="6"/>
      <c r="D28" s="14">
        <v>89500.1</v>
      </c>
      <c r="E28" s="17">
        <f t="shared" si="3"/>
        <v>0</v>
      </c>
      <c r="G28" s="44"/>
      <c r="H28" s="8" t="s">
        <v>10</v>
      </c>
      <c r="I28" s="10"/>
      <c r="J28" s="15">
        <v>89828.25</v>
      </c>
      <c r="K28" s="26">
        <f t="shared" si="4"/>
        <v>0</v>
      </c>
    </row>
    <row r="29" spans="1:11" ht="43.5" thickBot="1" x14ac:dyDescent="0.25">
      <c r="A29" s="19">
        <v>2</v>
      </c>
      <c r="B29" s="20" t="s">
        <v>12</v>
      </c>
      <c r="C29" s="21"/>
      <c r="D29" s="45">
        <v>2.6480000000000001</v>
      </c>
      <c r="E29" s="46">
        <f t="shared" si="3"/>
        <v>0</v>
      </c>
      <c r="G29" s="19">
        <v>2</v>
      </c>
      <c r="H29" s="20" t="s">
        <v>12</v>
      </c>
      <c r="I29" s="21"/>
      <c r="J29" s="45">
        <v>2.6480000000000001</v>
      </c>
      <c r="K29" s="47">
        <f t="shared" si="4"/>
        <v>0</v>
      </c>
    </row>
    <row r="30" spans="1:11" ht="17.25" customHeight="1" thickBot="1" x14ac:dyDescent="0.25">
      <c r="A30" s="35"/>
      <c r="B30" s="35"/>
      <c r="C30" s="35"/>
      <c r="D30" s="35"/>
      <c r="E30" s="35"/>
    </row>
    <row r="31" spans="1:11" ht="66" customHeight="1" thickBot="1" x14ac:dyDescent="0.25">
      <c r="A31" s="36" t="s">
        <v>21</v>
      </c>
      <c r="B31" s="37"/>
      <c r="C31" s="37"/>
      <c r="D31" s="37"/>
      <c r="E31" s="38"/>
      <c r="G31" s="39" t="s">
        <v>22</v>
      </c>
      <c r="H31" s="40"/>
      <c r="I31" s="40"/>
      <c r="J31" s="40"/>
      <c r="K31" s="41"/>
    </row>
    <row r="32" spans="1:11" ht="71.25" x14ac:dyDescent="0.2">
      <c r="A32" s="18" t="s">
        <v>11</v>
      </c>
      <c r="B32" s="23" t="s">
        <v>4</v>
      </c>
      <c r="C32" s="23" t="s">
        <v>0</v>
      </c>
      <c r="D32" s="24" t="s">
        <v>6</v>
      </c>
      <c r="E32" s="25" t="s">
        <v>7</v>
      </c>
      <c r="G32" s="18" t="s">
        <v>11</v>
      </c>
      <c r="H32" s="23" t="s">
        <v>4</v>
      </c>
      <c r="I32" s="23" t="s">
        <v>0</v>
      </c>
      <c r="J32" s="24" t="s">
        <v>6</v>
      </c>
      <c r="K32" s="25" t="s">
        <v>7</v>
      </c>
    </row>
    <row r="33" spans="1:11" ht="18" customHeight="1" x14ac:dyDescent="0.2">
      <c r="A33" s="42">
        <v>1</v>
      </c>
      <c r="B33" s="8" t="s">
        <v>8</v>
      </c>
      <c r="C33" s="10"/>
      <c r="D33" s="15">
        <v>24818.57</v>
      </c>
      <c r="E33" s="26">
        <f t="shared" ref="E33:E38" si="5">C33*D33</f>
        <v>0</v>
      </c>
      <c r="G33" s="42">
        <v>1</v>
      </c>
      <c r="H33" s="8" t="s">
        <v>8</v>
      </c>
      <c r="I33" s="4"/>
      <c r="J33" s="13">
        <v>23172.959999999999</v>
      </c>
      <c r="K33" s="26">
        <f t="shared" ref="K33:K38" si="6">I33*J33</f>
        <v>0</v>
      </c>
    </row>
    <row r="34" spans="1:11" ht="18" customHeight="1" x14ac:dyDescent="0.2">
      <c r="A34" s="43"/>
      <c r="B34" s="8" t="s">
        <v>2</v>
      </c>
      <c r="C34" s="10"/>
      <c r="D34" s="15">
        <v>25437.200000000001</v>
      </c>
      <c r="E34" s="26">
        <f t="shared" si="5"/>
        <v>0</v>
      </c>
      <c r="G34" s="43"/>
      <c r="H34" s="8" t="s">
        <v>2</v>
      </c>
      <c r="I34" s="10"/>
      <c r="J34" s="15">
        <v>27061.21</v>
      </c>
      <c r="K34" s="17">
        <f t="shared" si="6"/>
        <v>0</v>
      </c>
    </row>
    <row r="35" spans="1:11" ht="18" customHeight="1" x14ac:dyDescent="0.2">
      <c r="A35" s="43"/>
      <c r="B35" s="8" t="s">
        <v>1</v>
      </c>
      <c r="C35" s="10"/>
      <c r="D35" s="15">
        <v>34353.050000000003</v>
      </c>
      <c r="E35" s="26">
        <f t="shared" si="5"/>
        <v>0</v>
      </c>
      <c r="G35" s="43"/>
      <c r="H35" s="8" t="s">
        <v>1</v>
      </c>
      <c r="I35" s="10"/>
      <c r="J35" s="15">
        <v>35274.47</v>
      </c>
      <c r="K35" s="26">
        <f t="shared" si="6"/>
        <v>0</v>
      </c>
    </row>
    <row r="36" spans="1:11" ht="18" customHeight="1" x14ac:dyDescent="0.2">
      <c r="A36" s="43"/>
      <c r="B36" s="8" t="s">
        <v>9</v>
      </c>
      <c r="C36" s="10"/>
      <c r="D36" s="15">
        <v>36625.769999999997</v>
      </c>
      <c r="E36" s="17">
        <f t="shared" si="5"/>
        <v>0</v>
      </c>
      <c r="G36" s="43"/>
      <c r="H36" s="8" t="s">
        <v>9</v>
      </c>
      <c r="I36" s="10"/>
      <c r="J36" s="15">
        <v>37220.75</v>
      </c>
      <c r="K36" s="17">
        <f t="shared" si="6"/>
        <v>0</v>
      </c>
    </row>
    <row r="37" spans="1:11" ht="18" customHeight="1" x14ac:dyDescent="0.2">
      <c r="A37" s="44"/>
      <c r="B37" s="8" t="s">
        <v>10</v>
      </c>
      <c r="C37" s="6"/>
      <c r="D37" s="14">
        <v>56208.74</v>
      </c>
      <c r="E37" s="17">
        <f t="shared" si="5"/>
        <v>0</v>
      </c>
      <c r="G37" s="44"/>
      <c r="H37" s="8" t="s">
        <v>10</v>
      </c>
      <c r="I37" s="10"/>
      <c r="J37" s="15">
        <v>38238.35</v>
      </c>
      <c r="K37" s="26">
        <f t="shared" si="6"/>
        <v>0</v>
      </c>
    </row>
    <row r="38" spans="1:11" ht="43.5" thickBot="1" x14ac:dyDescent="0.25">
      <c r="A38" s="19">
        <v>2</v>
      </c>
      <c r="B38" s="20" t="s">
        <v>12</v>
      </c>
      <c r="C38" s="21"/>
      <c r="D38" s="45">
        <v>2.6480000000000001</v>
      </c>
      <c r="E38" s="47">
        <f t="shared" si="5"/>
        <v>0</v>
      </c>
      <c r="G38" s="19">
        <v>2</v>
      </c>
      <c r="H38" s="20" t="s">
        <v>12</v>
      </c>
      <c r="I38" s="21"/>
      <c r="J38" s="45">
        <v>2.6480000000000001</v>
      </c>
      <c r="K38" s="47">
        <f t="shared" si="6"/>
        <v>0</v>
      </c>
    </row>
    <row r="39" spans="1:11" ht="20.25" customHeight="1" x14ac:dyDescent="0.2">
      <c r="A39" s="35"/>
      <c r="B39" s="35"/>
      <c r="C39" s="35"/>
      <c r="D39" s="35"/>
      <c r="E39" s="35"/>
    </row>
    <row r="40" spans="1:11" x14ac:dyDescent="0.2">
      <c r="D40" s="27"/>
    </row>
    <row r="41" spans="1:11" x14ac:dyDescent="0.2">
      <c r="D41" s="27"/>
    </row>
  </sheetData>
  <mergeCells count="21">
    <mergeCell ref="A39:E39"/>
    <mergeCell ref="A6:A10"/>
    <mergeCell ref="G6:G10"/>
    <mergeCell ref="A15:A19"/>
    <mergeCell ref="G15:G19"/>
    <mergeCell ref="A24:A28"/>
    <mergeCell ref="G24:G28"/>
    <mergeCell ref="A33:A37"/>
    <mergeCell ref="G33:G37"/>
    <mergeCell ref="A4:E4"/>
    <mergeCell ref="A13:E13"/>
    <mergeCell ref="A22:E22"/>
    <mergeCell ref="A21:E21"/>
    <mergeCell ref="A1:K1"/>
    <mergeCell ref="A2:K2"/>
    <mergeCell ref="A30:E30"/>
    <mergeCell ref="A31:E31"/>
    <mergeCell ref="G4:K4"/>
    <mergeCell ref="G13:K13"/>
    <mergeCell ref="G22:K22"/>
    <mergeCell ref="G31:K31"/>
  </mergeCells>
  <pageMargins left="0.7" right="0.7" top="0.75" bottom="0.75" header="0.3" footer="0.3"/>
  <pageSetup paperSize="9" scale="58" fitToWidth="0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2026-03-20T07:34:29Z</dcterms:modified>
</cp:coreProperties>
</file>